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900" yWindow="4170" windowWidth="12120" windowHeight="4320"/>
  </bookViews>
  <sheets>
    <sheet name="≧160V Ripple life" sheetId="37" r:id="rId1"/>
  </sheets>
  <externalReferences>
    <externalReference r:id="rId2"/>
  </externalReferences>
  <definedNames>
    <definedName name="A0">'[1]2004-4'!#REF!</definedName>
  </definedNames>
  <calcPr calcId="145621"/>
  <customWorkbookViews>
    <customWorkbookView name="HPT - 個人檢視畫面" guid="{AD27E7A0-BBFA-11D6-AAF5-0050BABB82D4}" mergeInterval="0" personalView="1" maximized="1" windowWidth="1020" windowHeight="549" tabRatio="809" activeSheetId="3"/>
  </customWorkbookViews>
</workbook>
</file>

<file path=xl/calcChain.xml><?xml version="1.0" encoding="utf-8"?>
<calcChain xmlns="http://schemas.openxmlformats.org/spreadsheetml/2006/main">
  <c r="N14" i="37" l="1"/>
  <c r="O14" i="37" s="1"/>
  <c r="P14" i="37" s="1"/>
</calcChain>
</file>

<file path=xl/sharedStrings.xml><?xml version="1.0" encoding="utf-8"?>
<sst xmlns="http://schemas.openxmlformats.org/spreadsheetml/2006/main" count="69" uniqueCount="63">
  <si>
    <t>Dimension</t>
  </si>
  <si>
    <t>Rated</t>
  </si>
  <si>
    <t xml:space="preserve">LIFE </t>
  </si>
  <si>
    <t>temp</t>
  </si>
  <si>
    <t>EXPECTED</t>
  </si>
  <si>
    <t>L</t>
  </si>
  <si>
    <t>(mm)</t>
  </si>
  <si>
    <t>deg C</t>
  </si>
  <si>
    <r>
      <t>I</t>
    </r>
    <r>
      <rPr>
        <vertAlign val="subscript"/>
        <sz val="10"/>
        <color indexed="8"/>
        <rFont val="Times New Roman"/>
        <family val="1"/>
      </rPr>
      <t>x</t>
    </r>
    <phoneticPr fontId="8" type="noConversion"/>
  </si>
  <si>
    <r>
      <t xml:space="preserve"> </t>
    </r>
    <r>
      <rPr>
        <sz val="10"/>
        <color indexed="8"/>
        <rFont val="新細明體"/>
        <family val="1"/>
        <charset val="136"/>
      </rPr>
      <t>△</t>
    </r>
    <r>
      <rPr>
        <sz val="10"/>
        <color indexed="8"/>
        <rFont val="Times New Roman"/>
        <family val="1"/>
      </rPr>
      <t>T</t>
    </r>
    <r>
      <rPr>
        <vertAlign val="subscript"/>
        <sz val="10"/>
        <color indexed="8"/>
        <rFont val="Times New Roman"/>
        <family val="1"/>
      </rPr>
      <t>0</t>
    </r>
  </si>
  <si>
    <r>
      <t>T</t>
    </r>
    <r>
      <rPr>
        <vertAlign val="subscript"/>
        <sz val="10"/>
        <color indexed="8"/>
        <rFont val="Times New Roman"/>
        <family val="1"/>
      </rPr>
      <t>x</t>
    </r>
    <phoneticPr fontId="8" type="noConversion"/>
  </si>
  <si>
    <t>※ The estimated life is limited to 15 years, if it exceeds 15 years,</t>
    <phoneticPr fontId="8" type="noConversion"/>
  </si>
  <si>
    <t>E-cap Life Calculation ---For ripple life</t>
    <phoneticPr fontId="8" type="noConversion"/>
  </si>
  <si>
    <r>
      <t xml:space="preserve">         L </t>
    </r>
    <r>
      <rPr>
        <b/>
        <vertAlign val="subscript"/>
        <sz val="12"/>
        <rFont val="Times New Roman"/>
        <family val="1"/>
      </rPr>
      <t xml:space="preserve">x 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</rPr>
      <t>r</t>
    </r>
    <r>
      <rPr>
        <b/>
        <sz val="12"/>
        <rFont val="Times New Roman"/>
        <family val="1"/>
      </rPr>
      <t xml:space="preserve"> x 2 </t>
    </r>
    <r>
      <rPr>
        <b/>
        <vertAlign val="superscript"/>
        <sz val="12"/>
        <rFont val="Times New Roman"/>
        <family val="1"/>
      </rPr>
      <t>(To-Tx) /10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x</t>
    </r>
    <r>
      <rPr>
        <b/>
        <sz val="12"/>
        <rFont val="Times New Roman"/>
        <family val="1"/>
      </rPr>
      <t xml:space="preserve"> 2 </t>
    </r>
    <r>
      <rPr>
        <b/>
        <vertAlign val="superscript"/>
        <sz val="12"/>
        <rFont val="Times New Roman"/>
        <family val="1"/>
      </rPr>
      <t>(</t>
    </r>
    <r>
      <rPr>
        <b/>
        <vertAlign val="superscript"/>
        <sz val="10"/>
        <rFont val="新細明體"/>
        <family val="1"/>
        <charset val="136"/>
      </rPr>
      <t>△</t>
    </r>
    <r>
      <rPr>
        <b/>
        <vertAlign val="superscript"/>
        <sz val="12"/>
        <rFont val="Times New Roman"/>
        <family val="1"/>
      </rPr>
      <t>To -</t>
    </r>
    <r>
      <rPr>
        <b/>
        <vertAlign val="superscript"/>
        <sz val="10"/>
        <rFont val="新細明體"/>
        <family val="1"/>
        <charset val="136"/>
      </rPr>
      <t>△</t>
    </r>
    <r>
      <rPr>
        <b/>
        <vertAlign val="superscript"/>
        <sz val="12"/>
        <rFont val="Times New Roman"/>
        <family val="1"/>
      </rPr>
      <t>Tx) /5</t>
    </r>
    <r>
      <rPr>
        <b/>
        <sz val="12"/>
        <rFont val="Times New Roman"/>
        <family val="1"/>
      </rPr>
      <t>x(V</t>
    </r>
    <r>
      <rPr>
        <b/>
        <vertAlign val="subscript"/>
        <sz val="12"/>
        <rFont val="Times New Roman"/>
        <family val="1"/>
      </rPr>
      <t>0</t>
    </r>
    <r>
      <rPr>
        <b/>
        <sz val="12"/>
        <rFont val="Times New Roman"/>
        <family val="1"/>
      </rPr>
      <t>/V</t>
    </r>
    <r>
      <rPr>
        <b/>
        <vertAlign val="subscript"/>
        <sz val="12"/>
        <rFont val="Times New Roman"/>
        <family val="1"/>
      </rPr>
      <t>X</t>
    </r>
    <r>
      <rPr>
        <b/>
        <sz val="12"/>
        <rFont val="Times New Roman"/>
        <family val="1"/>
      </rPr>
      <t>)</t>
    </r>
    <r>
      <rPr>
        <b/>
        <vertAlign val="superscript"/>
        <sz val="12"/>
        <rFont val="Times New Roman"/>
        <family val="1"/>
      </rPr>
      <t xml:space="preserve">4.4  </t>
    </r>
    <r>
      <rPr>
        <b/>
        <sz val="12"/>
        <rFont val="Times New Roman"/>
        <family val="1"/>
      </rPr>
      <t xml:space="preserve">  </t>
    </r>
    <r>
      <rPr>
        <b/>
        <vertAlign val="superscript"/>
        <sz val="12"/>
        <rFont val="Times New Roman"/>
        <family val="1"/>
      </rPr>
      <t xml:space="preserve">   </t>
    </r>
    <phoneticPr fontId="8" type="noConversion"/>
  </si>
  <si>
    <t xml:space="preserve"> Location</t>
    <phoneticPr fontId="7" type="noConversion"/>
  </si>
  <si>
    <t>Value (uF)</t>
    <phoneticPr fontId="7" type="noConversion"/>
  </si>
  <si>
    <t>Vx          (Actual)</t>
    <phoneticPr fontId="7" type="noConversion"/>
  </si>
  <si>
    <t>Series</t>
    <phoneticPr fontId="7" type="noConversion"/>
  </si>
  <si>
    <t>Freq  Coeff.    F</t>
    <phoneticPr fontId="7" type="noConversion"/>
  </si>
  <si>
    <t>Rated                     ripple  current</t>
    <phoneticPr fontId="7" type="noConversion"/>
  </si>
  <si>
    <t>Actual                     ripple  current</t>
    <phoneticPr fontId="7" type="noConversion"/>
  </si>
  <si>
    <t>Ambient  temp</t>
    <phoneticPr fontId="2" type="noConversion"/>
  </si>
  <si>
    <r>
      <t xml:space="preserve">Apply </t>
    </r>
    <r>
      <rPr>
        <b/>
        <sz val="10"/>
        <color indexed="12"/>
        <rFont val="Arial"/>
        <family val="2"/>
      </rPr>
      <t>I</t>
    </r>
    <r>
      <rPr>
        <b/>
        <vertAlign val="subscript"/>
        <sz val="10"/>
        <color indexed="12"/>
        <rFont val="Arial"/>
        <family val="2"/>
      </rPr>
      <t>x</t>
    </r>
    <r>
      <rPr>
        <b/>
        <sz val="10"/>
        <rFont val="Arial"/>
        <family val="2"/>
      </rPr>
      <t xml:space="preserve"> Temp Rise</t>
    </r>
    <phoneticPr fontId="2" type="noConversion"/>
  </si>
  <si>
    <t>case</t>
    <phoneticPr fontId="7" type="noConversion"/>
  </si>
  <si>
    <t>Life</t>
    <phoneticPr fontId="7" type="noConversion"/>
  </si>
  <si>
    <t>D</t>
    <phoneticPr fontId="2" type="noConversion"/>
  </si>
  <si>
    <r>
      <t>T</t>
    </r>
    <r>
      <rPr>
        <b/>
        <vertAlign val="subscript"/>
        <sz val="10"/>
        <color indexed="48"/>
        <rFont val="Arial"/>
        <family val="2"/>
      </rPr>
      <t>o</t>
    </r>
    <phoneticPr fontId="2" type="noConversion"/>
  </si>
  <si>
    <t>Lr</t>
    <phoneticPr fontId="7" type="noConversion"/>
  </si>
  <si>
    <r>
      <t>I</t>
    </r>
    <r>
      <rPr>
        <b/>
        <vertAlign val="subscript"/>
        <sz val="10"/>
        <color indexed="48"/>
        <rFont val="Arial"/>
        <family val="2"/>
      </rPr>
      <t>o</t>
    </r>
    <phoneticPr fontId="2" type="noConversion"/>
  </si>
  <si>
    <r>
      <t>I</t>
    </r>
    <r>
      <rPr>
        <b/>
        <vertAlign val="subscript"/>
        <sz val="10"/>
        <color indexed="48"/>
        <rFont val="Arial"/>
        <family val="2"/>
      </rPr>
      <t>x</t>
    </r>
    <phoneticPr fontId="7" type="noConversion"/>
  </si>
  <si>
    <r>
      <t>T</t>
    </r>
    <r>
      <rPr>
        <b/>
        <vertAlign val="subscript"/>
        <sz val="10"/>
        <color indexed="48"/>
        <rFont val="Arial"/>
        <family val="2"/>
      </rPr>
      <t>x</t>
    </r>
    <phoneticPr fontId="2" type="noConversion"/>
  </si>
  <si>
    <r>
      <t>△</t>
    </r>
    <r>
      <rPr>
        <b/>
        <sz val="10"/>
        <color indexed="48"/>
        <rFont val="Arial"/>
        <family val="2"/>
      </rPr>
      <t>T</t>
    </r>
    <r>
      <rPr>
        <b/>
        <vertAlign val="subscript"/>
        <sz val="10"/>
        <color indexed="48"/>
        <rFont val="Arial"/>
        <family val="2"/>
      </rPr>
      <t>x</t>
    </r>
    <phoneticPr fontId="2" type="noConversion"/>
  </si>
  <si>
    <t>Lx</t>
    <phoneticPr fontId="2" type="noConversion"/>
  </si>
  <si>
    <t>Hours</t>
    <phoneticPr fontId="7" type="noConversion"/>
  </si>
  <si>
    <t>Arms</t>
    <phoneticPr fontId="7" type="noConversion"/>
  </si>
  <si>
    <t>Years</t>
    <phoneticPr fontId="7" type="noConversion"/>
  </si>
  <si>
    <r>
      <t xml:space="preserve">(for </t>
    </r>
    <r>
      <rPr>
        <b/>
        <sz val="12"/>
        <rFont val="細明體"/>
        <family val="3"/>
        <charset val="136"/>
      </rPr>
      <t>≧</t>
    </r>
    <r>
      <rPr>
        <b/>
        <sz val="12"/>
        <rFont val="Times New Roman"/>
        <family val="1"/>
      </rPr>
      <t>160wv)</t>
    </r>
    <phoneticPr fontId="8" type="noConversion"/>
  </si>
  <si>
    <r>
      <t>＞</t>
    </r>
    <r>
      <rPr>
        <sz val="12"/>
        <rFont val="Times New Roman"/>
        <family val="1"/>
      </rPr>
      <t>160V</t>
    </r>
    <r>
      <rPr>
        <sz val="12"/>
        <rFont val="細明體"/>
        <family val="3"/>
        <charset val="136"/>
      </rPr>
      <t>以上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有加電壓影響）</t>
    </r>
    <phoneticPr fontId="7" type="noConversion"/>
  </si>
  <si>
    <r>
      <t>V</t>
    </r>
    <r>
      <rPr>
        <b/>
        <vertAlign val="subscript"/>
        <sz val="10"/>
        <color indexed="8"/>
        <rFont val="Times New Roman"/>
        <family val="1"/>
      </rPr>
      <t>0</t>
    </r>
    <r>
      <rPr>
        <b/>
        <sz val="10"/>
        <color indexed="8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(rated)</t>
    </r>
    <phoneticPr fontId="7" type="noConversion"/>
  </si>
  <si>
    <t>SH</t>
    <phoneticPr fontId="7" type="noConversion"/>
  </si>
  <si>
    <r>
      <t>where △Tx=△T</t>
    </r>
    <r>
      <rPr>
        <b/>
        <vertAlign val="subscript"/>
        <sz val="12"/>
        <rFont val="新細明體"/>
        <family val="1"/>
        <charset val="136"/>
      </rPr>
      <t>0</t>
    </r>
    <r>
      <rPr>
        <b/>
        <sz val="12"/>
        <rFont val="新細明體"/>
        <family val="1"/>
        <charset val="136"/>
      </rPr>
      <t xml:space="preserve"> </t>
    </r>
    <r>
      <rPr>
        <b/>
        <sz val="12"/>
        <rFont val="Arial"/>
        <family val="2"/>
      </rPr>
      <t xml:space="preserve">x </t>
    </r>
    <r>
      <rPr>
        <b/>
        <sz val="12"/>
        <rFont val="新細明體"/>
        <family val="1"/>
        <charset val="136"/>
      </rPr>
      <t>( Ix / I</t>
    </r>
    <r>
      <rPr>
        <b/>
        <vertAlign val="subscript"/>
        <sz val="12"/>
        <rFont val="新細明體"/>
        <family val="1"/>
        <charset val="136"/>
      </rPr>
      <t>0</t>
    </r>
    <r>
      <rPr>
        <b/>
        <sz val="12"/>
        <rFont val="新細明體"/>
        <family val="1"/>
        <charset val="136"/>
      </rPr>
      <t xml:space="preserve"> )</t>
    </r>
    <r>
      <rPr>
        <b/>
        <vertAlign val="superscript"/>
        <sz val="12"/>
        <rFont val="新細明體"/>
        <family val="1"/>
        <charset val="136"/>
      </rPr>
      <t>2</t>
    </r>
    <r>
      <rPr>
        <b/>
        <sz val="12"/>
        <rFont val="新細明體"/>
        <family val="1"/>
        <charset val="136"/>
      </rPr>
      <t xml:space="preserve">,   </t>
    </r>
    <phoneticPr fontId="8" type="noConversion"/>
  </si>
  <si>
    <r>
      <rPr>
        <sz val="10"/>
        <rFont val="細明體"/>
        <family val="3"/>
        <charset val="136"/>
      </rPr>
      <t>※</t>
    </r>
    <r>
      <rPr>
        <sz val="10"/>
        <rFont val="Times New Roman"/>
        <family val="1"/>
      </rPr>
      <t xml:space="preserve"> The actual applied ripple current shall not exceed the specification value, otherwise the formula estimation error is easy to be large and without reference value.</t>
    </r>
    <phoneticPr fontId="7" type="noConversion"/>
  </si>
  <si>
    <r>
      <t xml:space="preserve">      </t>
    </r>
    <r>
      <rPr>
        <sz val="10"/>
        <rFont val="細明體"/>
        <family val="3"/>
        <charset val="136"/>
      </rPr>
      <t>實際使用紋波電流請勿超過規格值，否則容易導致公式估算誤差大，而不具參考作用</t>
    </r>
    <r>
      <rPr>
        <sz val="10"/>
        <rFont val="Times New Roman"/>
        <family val="1"/>
      </rPr>
      <t>.</t>
    </r>
    <phoneticPr fontId="7" type="noConversion"/>
  </si>
  <si>
    <r>
      <t xml:space="preserve"> L</t>
    </r>
    <r>
      <rPr>
        <vertAlign val="subscript"/>
        <sz val="10"/>
        <color indexed="8"/>
        <rFont val="Times New Roman"/>
        <family val="1"/>
      </rPr>
      <t xml:space="preserve">r      </t>
    </r>
    <r>
      <rPr>
        <vertAlign val="superscript"/>
        <sz val="10"/>
        <color indexed="8"/>
        <rFont val="Times New Roman"/>
        <family val="1"/>
      </rPr>
      <t xml:space="preserve">           </t>
    </r>
    <r>
      <rPr>
        <sz val="10"/>
        <color indexed="8"/>
        <rFont val="Times New Roman"/>
        <family val="1"/>
      </rPr>
      <t xml:space="preserve">   </t>
    </r>
    <phoneticPr fontId="8" type="noConversion"/>
  </si>
  <si>
    <r>
      <t xml:space="preserve">= Expected ripple life period (hrs) at maximum operating temperature allowed </t>
    </r>
    <r>
      <rPr>
        <sz val="10"/>
        <color indexed="8"/>
        <rFont val="細明體"/>
        <family val="3"/>
        <charset val="136"/>
      </rPr>
      <t>實際使用條件下的推算壽命</t>
    </r>
    <phoneticPr fontId="8" type="noConversion"/>
  </si>
  <si>
    <r>
      <t>L</t>
    </r>
    <r>
      <rPr>
        <vertAlign val="subscript"/>
        <sz val="10"/>
        <color indexed="8"/>
        <rFont val="Times New Roman"/>
        <family val="1"/>
      </rPr>
      <t>x</t>
    </r>
    <phoneticPr fontId="8" type="noConversion"/>
  </si>
  <si>
    <r>
      <t xml:space="preserve">= Expected life period (hrs)  at actual operating temperature </t>
    </r>
    <r>
      <rPr>
        <sz val="10"/>
        <color indexed="8"/>
        <rFont val="細明體"/>
        <family val="3"/>
        <charset val="136"/>
      </rPr>
      <t>在允許的最高使用溫度，印加額定電壓</t>
    </r>
    <r>
      <rPr>
        <sz val="10"/>
        <color indexed="8"/>
        <rFont val="Times New Roman"/>
        <family val="1"/>
      </rPr>
      <t>(DC)</t>
    </r>
    <r>
      <rPr>
        <sz val="10"/>
        <color indexed="8"/>
        <rFont val="細明體"/>
        <family val="3"/>
        <charset val="136"/>
      </rPr>
      <t>及額定紋波電流（</t>
    </r>
    <r>
      <rPr>
        <sz val="10"/>
        <color indexed="8"/>
        <rFont val="Times New Roman"/>
        <family val="1"/>
      </rPr>
      <t>AC</t>
    </r>
    <r>
      <rPr>
        <sz val="10"/>
        <color indexed="8"/>
        <rFont val="細明體"/>
        <family val="3"/>
        <charset val="136"/>
      </rPr>
      <t>）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細明體"/>
        <family val="3"/>
        <charset val="136"/>
      </rPr>
      <t>之保証壽命</t>
    </r>
    <phoneticPr fontId="8" type="noConversion"/>
  </si>
  <si>
    <r>
      <t>T</t>
    </r>
    <r>
      <rPr>
        <vertAlign val="subscript"/>
        <sz val="10"/>
        <color indexed="8"/>
        <rFont val="Times New Roman"/>
        <family val="1"/>
      </rPr>
      <t>0</t>
    </r>
    <phoneticPr fontId="8" type="noConversion"/>
  </si>
  <si>
    <r>
      <t xml:space="preserve"> = Maximum operating temperature (</t>
    </r>
    <r>
      <rPr>
        <sz val="10"/>
        <color indexed="8"/>
        <rFont val="新細明體"/>
        <family val="1"/>
        <charset val="136"/>
      </rPr>
      <t>℃</t>
    </r>
    <r>
      <rPr>
        <sz val="10"/>
        <color indexed="8"/>
        <rFont val="Times New Roman"/>
        <family val="1"/>
      </rPr>
      <t xml:space="preserve">) allowed  </t>
    </r>
    <r>
      <rPr>
        <sz val="10"/>
        <color indexed="8"/>
        <rFont val="新細明體"/>
        <family val="1"/>
        <charset val="136"/>
      </rPr>
      <t>允許的最高使用溫度（℃）</t>
    </r>
    <phoneticPr fontId="7" type="noConversion"/>
  </si>
  <si>
    <r>
      <t xml:space="preserve">  = Actual operating ambient temperature (</t>
    </r>
    <r>
      <rPr>
        <sz val="10"/>
        <color indexed="8"/>
        <rFont val="新細明體"/>
        <family val="1"/>
        <charset val="136"/>
      </rPr>
      <t>℃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新細明體"/>
        <family val="1"/>
        <charset val="136"/>
      </rPr>
      <t>，</t>
    </r>
    <r>
      <rPr>
        <sz val="10"/>
        <color indexed="8"/>
        <rFont val="Times New Roman"/>
        <family val="1"/>
      </rPr>
      <t>calculate as 40</t>
    </r>
    <r>
      <rPr>
        <sz val="10"/>
        <color indexed="8"/>
        <rFont val="新細明體"/>
        <family val="1"/>
        <charset val="136"/>
      </rPr>
      <t>℃</t>
    </r>
    <r>
      <rPr>
        <sz val="10"/>
        <color indexed="8"/>
        <rFont val="Times New Roman"/>
        <family val="1"/>
      </rPr>
      <t xml:space="preserve"> under 40</t>
    </r>
    <r>
      <rPr>
        <sz val="10"/>
        <color indexed="8"/>
        <rFont val="新細明體"/>
        <family val="1"/>
        <charset val="136"/>
      </rPr>
      <t>℃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新細明體"/>
        <family val="1"/>
        <charset val="136"/>
      </rPr>
      <t>。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新細明體"/>
        <family val="1"/>
        <charset val="136"/>
      </rPr>
      <t>實際使用的環境溫度（℃），，低于</t>
    </r>
    <r>
      <rPr>
        <sz val="10"/>
        <color indexed="8"/>
        <rFont val="Times New Roman"/>
        <family val="1"/>
      </rPr>
      <t>40</t>
    </r>
    <r>
      <rPr>
        <sz val="10"/>
        <color indexed="8"/>
        <rFont val="新細明體"/>
        <family val="1"/>
        <charset val="136"/>
      </rPr>
      <t>℃以</t>
    </r>
    <r>
      <rPr>
        <sz val="10"/>
        <color indexed="8"/>
        <rFont val="Times New Roman"/>
        <family val="1"/>
      </rPr>
      <t>40</t>
    </r>
    <r>
      <rPr>
        <sz val="10"/>
        <color indexed="8"/>
        <rFont val="新細明體"/>
        <family val="1"/>
        <charset val="136"/>
      </rPr>
      <t>℃計算</t>
    </r>
    <phoneticPr fontId="7" type="noConversion"/>
  </si>
  <si>
    <r>
      <t xml:space="preserve"> = Actual applied ripple current (mArms) at operating frequency f</t>
    </r>
    <r>
      <rPr>
        <vertAlign val="subscript"/>
        <sz val="10"/>
        <color indexed="8"/>
        <rFont val="Times New Roman"/>
        <family val="1"/>
      </rPr>
      <t xml:space="preserve">0 </t>
    </r>
    <r>
      <rPr>
        <sz val="10"/>
        <color indexed="8"/>
        <rFont val="Times New Roman"/>
        <family val="1"/>
      </rPr>
      <t xml:space="preserve">(Hz)   </t>
    </r>
    <r>
      <rPr>
        <sz val="10"/>
        <color indexed="8"/>
        <rFont val="細明體"/>
        <family val="3"/>
        <charset val="136"/>
      </rPr>
      <t>工作頻率</t>
    </r>
    <r>
      <rPr>
        <sz val="10"/>
        <color indexed="8"/>
        <rFont val="Times New Roman"/>
        <family val="1"/>
      </rPr>
      <t xml:space="preserve"> f0 (Hz) </t>
    </r>
    <r>
      <rPr>
        <sz val="10"/>
        <color indexed="8"/>
        <rFont val="細明體"/>
        <family val="3"/>
        <charset val="136"/>
      </rPr>
      <t>下實際印加的濾波電流（</t>
    </r>
    <r>
      <rPr>
        <sz val="10"/>
        <color indexed="8"/>
        <rFont val="Times New Roman"/>
        <family val="1"/>
      </rPr>
      <t>mArms</t>
    </r>
    <r>
      <rPr>
        <sz val="10"/>
        <color indexed="8"/>
        <rFont val="細明體"/>
        <family val="3"/>
        <charset val="136"/>
      </rPr>
      <t>）</t>
    </r>
    <r>
      <rPr>
        <sz val="10"/>
        <color indexed="8"/>
        <rFont val="Times New Roman"/>
        <family val="1"/>
      </rPr>
      <t xml:space="preserve"> </t>
    </r>
    <phoneticPr fontId="7" type="noConversion"/>
  </si>
  <si>
    <r>
      <t>I</t>
    </r>
    <r>
      <rPr>
        <vertAlign val="subscript"/>
        <sz val="10"/>
        <color indexed="8"/>
        <rFont val="Times New Roman"/>
        <family val="1"/>
      </rPr>
      <t>0</t>
    </r>
    <phoneticPr fontId="8" type="noConversion"/>
  </si>
  <si>
    <r>
      <t>= Rated maximum permissible ripple current I</t>
    </r>
    <r>
      <rPr>
        <vertAlign val="subscript"/>
        <sz val="10"/>
        <color indexed="8"/>
        <rFont val="Times New Roman"/>
        <family val="1"/>
      </rPr>
      <t>R</t>
    </r>
    <r>
      <rPr>
        <sz val="10"/>
        <color indexed="8"/>
        <rFont val="Times New Roman"/>
        <family val="1"/>
      </rPr>
      <t xml:space="preserve">(mArms) x frequency </t>
    </r>
    <phoneticPr fontId="8" type="noConversion"/>
  </si>
  <si>
    <r>
      <t xml:space="preserve"> multiplier (C</t>
    </r>
    <r>
      <rPr>
        <vertAlign val="subscript"/>
        <sz val="10"/>
        <color indexed="8"/>
        <rFont val="Times New Roman"/>
        <family val="1"/>
      </rPr>
      <t>f</t>
    </r>
    <r>
      <rPr>
        <sz val="10"/>
        <color indexed="8"/>
        <rFont val="Times New Roman"/>
        <family val="1"/>
      </rPr>
      <t>) at f</t>
    </r>
    <r>
      <rPr>
        <vertAlign val="subscript"/>
        <sz val="10"/>
        <color indexed="8"/>
        <rFont val="Times New Roman"/>
        <family val="1"/>
      </rPr>
      <t>0</t>
    </r>
    <r>
      <rPr>
        <sz val="10"/>
        <color indexed="8"/>
        <rFont val="Times New Roman"/>
        <family val="1"/>
      </rPr>
      <t xml:space="preserve"> (Hz)  </t>
    </r>
    <r>
      <rPr>
        <sz val="10"/>
        <color indexed="8"/>
        <rFont val="細明體"/>
        <family val="3"/>
        <charset val="136"/>
      </rPr>
      <t>額定紋波電流（如目錄標示值），如果在不同使用頻率時，需乘以補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細明體"/>
        <family val="3"/>
        <charset val="136"/>
      </rPr>
      <t>正系數</t>
    </r>
    <phoneticPr fontId="8" type="noConversion"/>
  </si>
  <si>
    <r>
      <t>※</t>
    </r>
    <r>
      <rPr>
        <sz val="10"/>
        <color indexed="8"/>
        <rFont val="Times New Roman"/>
        <family val="1"/>
      </rPr>
      <t xml:space="preserve">Ripple Current calculation: no need Temperature Multiplying Factor  </t>
    </r>
    <r>
      <rPr>
        <sz val="10"/>
        <color indexed="8"/>
        <rFont val="細明體"/>
        <family val="3"/>
        <charset val="136"/>
      </rPr>
      <t>濾波電流計算：不需溫度乘以因數</t>
    </r>
    <phoneticPr fontId="8" type="noConversion"/>
  </si>
  <si>
    <r>
      <t>※</t>
    </r>
    <r>
      <rPr>
        <sz val="10"/>
        <rFont val="Times New Roman"/>
        <family val="1"/>
      </rPr>
      <t>For Ripple life</t>
    </r>
    <r>
      <rPr>
        <sz val="10"/>
        <rFont val="細明體"/>
        <family val="3"/>
        <charset val="136"/>
      </rPr>
      <t>，</t>
    </r>
    <r>
      <rPr>
        <sz val="10"/>
        <rFont val="Times New Roman"/>
        <family val="1"/>
      </rPr>
      <t>Ix Should be 80% equal or more of Io,if less than 80%,</t>
    </r>
    <phoneticPr fontId="8" type="noConversion"/>
  </si>
  <si>
    <t xml:space="preserve">  calculate with 80%. 紋波電流應該大于或者等于Io的80%，如果小於80%以80%計算</t>
    <phoneticPr fontId="8" type="noConversion"/>
  </si>
  <si>
    <r>
      <t>≦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新細明體"/>
        <family val="1"/>
        <charset val="136"/>
      </rPr>
      <t>℃</t>
    </r>
    <r>
      <rPr>
        <sz val="10"/>
        <color indexed="8"/>
        <rFont val="Times New Roman"/>
        <family val="1"/>
      </rPr>
      <t>= Maximum temperature rise (</t>
    </r>
    <r>
      <rPr>
        <sz val="10"/>
        <color indexed="8"/>
        <rFont val="新細明體"/>
        <family val="1"/>
        <charset val="136"/>
      </rPr>
      <t>℃</t>
    </r>
    <r>
      <rPr>
        <sz val="10"/>
        <color indexed="8"/>
        <rFont val="Times New Roman"/>
        <family val="1"/>
      </rPr>
      <t>) for applying I</t>
    </r>
    <r>
      <rPr>
        <vertAlign val="subscript"/>
        <sz val="10"/>
        <color indexed="8"/>
        <rFont val="Times New Roman"/>
        <family val="1"/>
      </rPr>
      <t xml:space="preserve">0 </t>
    </r>
    <r>
      <rPr>
        <sz val="10"/>
        <color indexed="8"/>
        <rFont val="Times New Roman"/>
        <family val="1"/>
      </rPr>
      <t xml:space="preserve">(mArms)  </t>
    </r>
    <r>
      <rPr>
        <sz val="10"/>
        <color indexed="8"/>
        <rFont val="新細明體"/>
        <family val="1"/>
        <charset val="136"/>
      </rPr>
      <t>印加額定紋波電流時，電容所允許的溫升（小于或等于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新細明體"/>
        <family val="1"/>
        <charset val="136"/>
      </rPr>
      <t>℃）</t>
    </r>
    <phoneticPr fontId="8" type="noConversion"/>
  </si>
  <si>
    <r>
      <t>V</t>
    </r>
    <r>
      <rPr>
        <vertAlign val="subscript"/>
        <sz val="10"/>
        <rFont val="Times New Roman"/>
        <family val="1"/>
      </rPr>
      <t>0</t>
    </r>
    <phoneticPr fontId="8" type="noConversion"/>
  </si>
  <si>
    <r>
      <t xml:space="preserve"> = Rated voltage(V)  </t>
    </r>
    <r>
      <rPr>
        <sz val="10"/>
        <rFont val="細明體"/>
        <family val="3"/>
        <charset val="136"/>
      </rPr>
      <t>額定工作電壓</t>
    </r>
    <phoneticPr fontId="8" type="noConversion"/>
  </si>
  <si>
    <r>
      <t>V</t>
    </r>
    <r>
      <rPr>
        <vertAlign val="subscript"/>
        <sz val="10"/>
        <rFont val="Times New Roman"/>
        <family val="1"/>
      </rPr>
      <t>X</t>
    </r>
    <phoneticPr fontId="8" type="noConversion"/>
  </si>
  <si>
    <r>
      <t xml:space="preserve"> = Actual applied voltage(V)</t>
    </r>
    <r>
      <rPr>
        <sz val="10"/>
        <rFont val="細明體"/>
        <family val="3"/>
        <charset val="136"/>
      </rPr>
      <t>，</t>
    </r>
    <r>
      <rPr>
        <sz val="10"/>
        <rFont val="Times New Roman"/>
        <family val="1"/>
      </rPr>
      <t xml:space="preserve">Vx Should be 80% equal or more of Vo   </t>
    </r>
    <r>
      <rPr>
        <sz val="10"/>
        <rFont val="細明體"/>
        <family val="3"/>
        <charset val="136"/>
      </rPr>
      <t>實際使用時印加在電容上的電壓，當</t>
    </r>
    <r>
      <rPr>
        <sz val="10"/>
        <rFont val="Times New Roman"/>
        <family val="1"/>
      </rPr>
      <t>Vx</t>
    </r>
    <r>
      <rPr>
        <sz val="10"/>
        <rFont val="細明體"/>
        <family val="3"/>
        <charset val="136"/>
      </rPr>
      <t>小於</t>
    </r>
    <r>
      <rPr>
        <sz val="10"/>
        <rFont val="Times New Roman"/>
        <family val="1"/>
      </rPr>
      <t>V0</t>
    </r>
    <r>
      <rPr>
        <sz val="10"/>
        <rFont val="細明體"/>
        <family val="3"/>
        <charset val="136"/>
      </rPr>
      <t>的</t>
    </r>
    <r>
      <rPr>
        <sz val="10"/>
        <rFont val="Times New Roman"/>
        <family val="1"/>
      </rPr>
      <t>80%</t>
    </r>
    <r>
      <rPr>
        <sz val="10"/>
        <rFont val="細明體"/>
        <family val="3"/>
        <charset val="136"/>
      </rPr>
      <t>時以</t>
    </r>
    <r>
      <rPr>
        <sz val="10"/>
        <rFont val="Times New Roman"/>
        <family val="1"/>
      </rPr>
      <t>80%</t>
    </r>
    <r>
      <rPr>
        <sz val="10"/>
        <rFont val="細明體"/>
        <family val="3"/>
        <charset val="136"/>
      </rPr>
      <t>計之</t>
    </r>
    <r>
      <rPr>
        <sz val="10"/>
        <rFont val="Times New Roman"/>
        <family val="1"/>
      </rPr>
      <t xml:space="preserve">  </t>
    </r>
    <phoneticPr fontId="8" type="noConversion"/>
  </si>
  <si>
    <r>
      <t xml:space="preserve">      take 15 years as standard. </t>
    </r>
    <r>
      <rPr>
        <sz val="10"/>
        <color indexed="8"/>
        <rFont val="細明體"/>
        <family val="3"/>
        <charset val="136"/>
      </rPr>
      <t>推算壽命以</t>
    </r>
    <r>
      <rPr>
        <sz val="10"/>
        <color indexed="8"/>
        <rFont val="Times New Roman"/>
        <family val="1"/>
      </rPr>
      <t>15</t>
    </r>
    <r>
      <rPr>
        <sz val="10"/>
        <color indexed="8"/>
        <rFont val="細明體"/>
        <family val="3"/>
        <charset val="136"/>
      </rPr>
      <t>年為上限，超過</t>
    </r>
    <r>
      <rPr>
        <sz val="10"/>
        <color indexed="8"/>
        <rFont val="Times New Roman"/>
        <family val="1"/>
      </rPr>
      <t>15</t>
    </r>
    <r>
      <rPr>
        <sz val="10"/>
        <color indexed="8"/>
        <rFont val="細明體"/>
        <family val="3"/>
        <charset val="136"/>
      </rPr>
      <t>年的以</t>
    </r>
    <r>
      <rPr>
        <sz val="10"/>
        <color indexed="8"/>
        <rFont val="Times New Roman"/>
        <family val="1"/>
      </rPr>
      <t>15</t>
    </r>
    <r>
      <rPr>
        <sz val="10"/>
        <color indexed="8"/>
        <rFont val="細明體"/>
        <family val="3"/>
        <charset val="136"/>
      </rPr>
      <t>年計之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</si>
</sst>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0.0000"/>
    <numFmt numFmtId="177" formatCode="#,##0;\-#,##0;&quot;-&quot;"/>
    <numFmt numFmtId="178" formatCode="0.00_ "/>
    <numFmt numFmtId="179" formatCode="#,##0_ "/>
    <numFmt numFmtId="180" formatCode="0_ "/>
  </numFmts>
  <fonts count="4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48"/>
      <name val="Times New Roman"/>
      <family val="1"/>
    </font>
    <font>
      <sz val="9"/>
      <name val="新細明體"/>
      <family val="1"/>
      <charset val="136"/>
    </font>
    <font>
      <b/>
      <sz val="12"/>
      <name val="Times New Roman"/>
      <family val="1"/>
    </font>
    <font>
      <sz val="8"/>
      <name val="Times New Roman"/>
      <family val="1"/>
    </font>
    <font>
      <sz val="14"/>
      <name val="AngsanaUPC"/>
      <family val="1"/>
    </font>
    <font>
      <b/>
      <sz val="20"/>
      <name val="Times New Roman"/>
      <family val="1"/>
    </font>
    <font>
      <sz val="10"/>
      <color indexed="8"/>
      <name val="Arial"/>
      <family val="2"/>
    </font>
    <font>
      <b/>
      <sz val="12"/>
      <name val="新細明體"/>
      <family val="1"/>
      <charset val="136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48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color indexed="48"/>
      <name val="Arial"/>
      <family val="2"/>
    </font>
    <font>
      <b/>
      <vertAlign val="subscript"/>
      <sz val="10"/>
      <color indexed="12"/>
      <name val="Arial"/>
      <family val="2"/>
    </font>
    <font>
      <b/>
      <sz val="10"/>
      <color indexed="48"/>
      <name val="細明體"/>
      <family val="3"/>
      <charset val="136"/>
    </font>
    <font>
      <b/>
      <sz val="10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12"/>
      <name val="Times New Roman"/>
      <family val="1"/>
    </font>
    <font>
      <b/>
      <sz val="12"/>
      <color indexed="12"/>
      <name val="Times New Roman"/>
      <family val="1"/>
    </font>
    <font>
      <b/>
      <vertAlign val="subscript"/>
      <sz val="12"/>
      <name val="Times New Roman"/>
      <family val="1"/>
    </font>
    <font>
      <b/>
      <vertAlign val="superscript"/>
      <sz val="12"/>
      <name val="Times New Roman"/>
      <family val="1"/>
    </font>
    <font>
      <b/>
      <vertAlign val="superscript"/>
      <sz val="10"/>
      <name val="新細明體"/>
      <family val="1"/>
      <charset val="136"/>
    </font>
    <font>
      <b/>
      <vertAlign val="subscript"/>
      <sz val="12"/>
      <name val="新細明體"/>
      <family val="1"/>
      <charset val="136"/>
    </font>
    <font>
      <b/>
      <vertAlign val="superscript"/>
      <sz val="12"/>
      <name val="新細明體"/>
      <family val="1"/>
      <charset val="136"/>
    </font>
    <font>
      <vertAlign val="subscript"/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indexed="8"/>
      <name val="細明體"/>
      <family val="3"/>
      <charset val="136"/>
    </font>
    <font>
      <sz val="10"/>
      <name val="細明體"/>
      <family val="3"/>
      <charset val="136"/>
    </font>
    <font>
      <b/>
      <sz val="12"/>
      <name val="細明體"/>
      <family val="3"/>
      <charset val="136"/>
    </font>
    <font>
      <sz val="12"/>
      <name val="細明體"/>
      <family val="3"/>
      <charset val="136"/>
    </font>
    <font>
      <b/>
      <vertAlign val="subscript"/>
      <sz val="10"/>
      <color indexed="8"/>
      <name val="Times New Roman"/>
      <family val="1"/>
    </font>
    <font>
      <sz val="10"/>
      <color indexed="10"/>
      <name val="Times New Roman"/>
      <family val="1"/>
    </font>
    <font>
      <vertAlign val="subscript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1"/>
    <xf numFmtId="177" fontId="13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10" fillId="0" borderId="0"/>
    <xf numFmtId="0" fontId="5" fillId="0" borderId="0"/>
    <xf numFmtId="0" fontId="6" fillId="0" borderId="0"/>
    <xf numFmtId="42" fontId="6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11" applyFont="1" applyFill="1" applyAlignment="1">
      <alignment horizontal="left" vertical="center"/>
    </xf>
    <xf numFmtId="0" fontId="4" fillId="0" borderId="0" xfId="11" applyFont="1" applyFill="1" applyAlignment="1">
      <alignment vertical="center"/>
    </xf>
    <xf numFmtId="0" fontId="6" fillId="0" borderId="0" xfId="11" applyFill="1"/>
    <xf numFmtId="0" fontId="5" fillId="0" borderId="0" xfId="10" applyFill="1" applyBorder="1"/>
    <xf numFmtId="0" fontId="4" fillId="0" borderId="0" xfId="11" applyFont="1" applyFill="1" applyAlignment="1">
      <alignment horizontal="center" vertical="center"/>
    </xf>
    <xf numFmtId="0" fontId="5" fillId="0" borderId="0" xfId="11" applyFont="1" applyFill="1" applyAlignment="1">
      <alignment vertical="center"/>
    </xf>
    <xf numFmtId="0" fontId="12" fillId="0" borderId="0" xfId="10" applyNumberFormat="1" applyFont="1" applyFill="1" applyBorder="1" applyAlignment="1">
      <alignment horizontal="center" vertical="center"/>
    </xf>
    <xf numFmtId="0" fontId="1" fillId="2" borderId="4" xfId="11" applyFont="1" applyFill="1" applyBorder="1" applyAlignment="1">
      <alignment horizontal="center" vertical="center"/>
    </xf>
    <xf numFmtId="0" fontId="1" fillId="2" borderId="1" xfId="11" applyFont="1" applyFill="1" applyBorder="1" applyAlignment="1">
      <alignment horizontal="center" vertical="center"/>
    </xf>
    <xf numFmtId="0" fontId="23" fillId="2" borderId="1" xfId="11" applyFont="1" applyFill="1" applyBorder="1" applyAlignment="1">
      <alignment horizontal="center" vertical="center"/>
    </xf>
    <xf numFmtId="0" fontId="17" fillId="2" borderId="1" xfId="11" applyFont="1" applyFill="1" applyBorder="1" applyAlignment="1">
      <alignment horizontal="center" vertical="center"/>
    </xf>
    <xf numFmtId="0" fontId="21" fillId="2" borderId="1" xfId="11" applyFont="1" applyFill="1" applyBorder="1" applyAlignment="1">
      <alignment horizontal="center" vertical="center"/>
    </xf>
    <xf numFmtId="0" fontId="9" fillId="0" borderId="0" xfId="0" applyFont="1"/>
    <xf numFmtId="0" fontId="6" fillId="0" borderId="0" xfId="0" applyFont="1"/>
    <xf numFmtId="0" fontId="4" fillId="0" borderId="0" xfId="11" applyFont="1" applyFill="1" applyBorder="1" applyAlignment="1">
      <alignment horizontal="center" vertical="center"/>
    </xf>
    <xf numFmtId="0" fontId="4" fillId="0" borderId="1" xfId="11" applyFont="1" applyFill="1" applyBorder="1" applyAlignment="1">
      <alignment horizontal="center" vertical="center"/>
    </xf>
    <xf numFmtId="0" fontId="2" fillId="0" borderId="1" xfId="1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11" applyNumberFormat="1" applyFont="1" applyFill="1" applyBorder="1" applyAlignment="1" applyProtection="1">
      <alignment horizontal="center" vertical="center"/>
    </xf>
    <xf numFmtId="0" fontId="24" fillId="0" borderId="1" xfId="11" applyFont="1" applyFill="1" applyBorder="1" applyAlignment="1">
      <alignment horizontal="center" vertical="center"/>
    </xf>
    <xf numFmtId="0" fontId="24" fillId="0" borderId="1" xfId="0" quotePrefix="1" applyNumberFormat="1" applyFont="1" applyFill="1" applyBorder="1" applyAlignment="1">
      <alignment horizontal="center" vertical="center"/>
    </xf>
    <xf numFmtId="0" fontId="2" fillId="0" borderId="0" xfId="11" applyFont="1" applyFill="1" applyBorder="1" applyAlignment="1">
      <alignment horizontal="center" vertical="center"/>
    </xf>
    <xf numFmtId="0" fontId="33" fillId="0" borderId="0" xfId="0" applyFont="1" applyAlignment="1">
      <alignment horizontal="right" wrapText="1"/>
    </xf>
    <xf numFmtId="0" fontId="33" fillId="0" borderId="0" xfId="0" quotePrefix="1" applyFont="1"/>
    <xf numFmtId="0" fontId="34" fillId="0" borderId="0" xfId="11" applyFont="1" applyFill="1"/>
    <xf numFmtId="0" fontId="33" fillId="0" borderId="0" xfId="0" applyFont="1"/>
    <xf numFmtId="0" fontId="33" fillId="0" borderId="0" xfId="0" applyFont="1" applyAlignment="1">
      <alignment horizontal="right" vertical="top" wrapTex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6" fillId="0" borderId="0" xfId="0" applyFont="1"/>
    <xf numFmtId="0" fontId="37" fillId="0" borderId="0" xfId="0" applyFont="1" applyAlignment="1">
      <alignment horizontal="left"/>
    </xf>
    <xf numFmtId="0" fontId="35" fillId="0" borderId="0" xfId="0" applyFont="1"/>
    <xf numFmtId="0" fontId="4" fillId="0" borderId="0" xfId="0" applyFont="1" applyFill="1" applyBorder="1" applyAlignment="1">
      <alignment horizontal="center" vertical="center"/>
    </xf>
    <xf numFmtId="0" fontId="2" fillId="0" borderId="0" xfId="11" applyNumberFormat="1" applyFont="1" applyFill="1" applyBorder="1" applyAlignment="1" applyProtection="1">
      <alignment horizontal="center" vertical="center"/>
    </xf>
    <xf numFmtId="0" fontId="24" fillId="0" borderId="0" xfId="11" applyFont="1" applyFill="1" applyBorder="1" applyAlignment="1">
      <alignment horizontal="center" vertical="center"/>
    </xf>
    <xf numFmtId="0" fontId="24" fillId="0" borderId="0" xfId="0" quotePrefix="1" applyNumberFormat="1" applyFont="1" applyFill="1" applyBorder="1" applyAlignment="1">
      <alignment horizontal="center" vertical="center"/>
    </xf>
    <xf numFmtId="2" fontId="24" fillId="0" borderId="0" xfId="0" quotePrefix="1" applyNumberFormat="1" applyFont="1" applyFill="1" applyBorder="1" applyAlignment="1">
      <alignment horizontal="center" vertical="center"/>
    </xf>
    <xf numFmtId="179" fontId="16" fillId="0" borderId="0" xfId="11" applyNumberFormat="1" applyFont="1" applyFill="1" applyBorder="1" applyAlignment="1">
      <alignment horizontal="center" vertical="center"/>
    </xf>
    <xf numFmtId="0" fontId="4" fillId="0" borderId="0" xfId="11" applyFont="1" applyFill="1" applyBorder="1" applyAlignment="1">
      <alignment vertical="center"/>
    </xf>
    <xf numFmtId="0" fontId="39" fillId="0" borderId="0" xfId="11" applyFont="1" applyFill="1" applyAlignment="1">
      <alignment horizontal="left" vertical="center"/>
    </xf>
    <xf numFmtId="0" fontId="18" fillId="2" borderId="1" xfId="11" applyFont="1" applyFill="1" applyBorder="1" applyAlignment="1">
      <alignment horizontal="center" vertical="center"/>
    </xf>
    <xf numFmtId="180" fontId="4" fillId="0" borderId="1" xfId="11" applyNumberFormat="1" applyFont="1" applyFill="1" applyBorder="1" applyAlignment="1">
      <alignment horizontal="center" vertical="center"/>
    </xf>
    <xf numFmtId="178" fontId="24" fillId="0" borderId="1" xfId="0" quotePrefix="1" applyNumberFormat="1" applyFont="1" applyFill="1" applyBorder="1" applyAlignment="1">
      <alignment horizontal="center" vertical="center"/>
    </xf>
    <xf numFmtId="2" fontId="24" fillId="0" borderId="1" xfId="0" quotePrefix="1" applyNumberFormat="1" applyFont="1" applyFill="1" applyBorder="1" applyAlignment="1">
      <alignment horizontal="center" vertical="center"/>
    </xf>
    <xf numFmtId="179" fontId="16" fillId="0" borderId="1" xfId="11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41" fillId="0" borderId="0" xfId="0" quotePrefix="1" applyNumberFormat="1" applyFont="1" applyFill="1" applyBorder="1" applyAlignment="1">
      <alignment horizontal="center" vertical="center"/>
    </xf>
    <xf numFmtId="0" fontId="5" fillId="0" borderId="0" xfId="11" applyFont="1" applyFill="1" applyBorder="1" applyAlignment="1">
      <alignment vertical="center"/>
    </xf>
    <xf numFmtId="0" fontId="4" fillId="0" borderId="0" xfId="0" quotePrefix="1" applyNumberFormat="1" applyFont="1" applyFill="1" applyBorder="1" applyAlignment="1">
      <alignment horizontal="center" vertical="center"/>
    </xf>
    <xf numFmtId="2" fontId="4" fillId="0" borderId="0" xfId="0" quotePrefix="1" applyNumberFormat="1" applyFont="1" applyFill="1" applyBorder="1" applyAlignment="1">
      <alignment horizontal="center" vertical="center"/>
    </xf>
    <xf numFmtId="179" fontId="15" fillId="0" borderId="0" xfId="11" applyNumberFormat="1" applyFont="1" applyFill="1" applyBorder="1" applyAlignment="1">
      <alignment horizontal="center" vertical="center"/>
    </xf>
    <xf numFmtId="0" fontId="4" fillId="0" borderId="7" xfId="11" applyFont="1" applyFill="1" applyBorder="1" applyAlignment="1">
      <alignment horizontal="center" vertical="center"/>
    </xf>
    <xf numFmtId="0" fontId="2" fillId="0" borderId="8" xfId="11" applyFont="1" applyFill="1" applyBorder="1" applyAlignment="1">
      <alignment horizontal="center" vertical="center"/>
    </xf>
    <xf numFmtId="0" fontId="4" fillId="0" borderId="8" xfId="1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8" xfId="11" applyNumberFormat="1" applyFont="1" applyFill="1" applyBorder="1" applyAlignment="1" applyProtection="1">
      <alignment horizontal="center" vertical="center"/>
    </xf>
    <xf numFmtId="0" fontId="24" fillId="0" borderId="8" xfId="11" applyFont="1" applyFill="1" applyBorder="1" applyAlignment="1">
      <alignment horizontal="center" vertical="center"/>
    </xf>
    <xf numFmtId="0" fontId="24" fillId="0" borderId="8" xfId="0" quotePrefix="1" applyNumberFormat="1" applyFont="1" applyFill="1" applyBorder="1" applyAlignment="1">
      <alignment horizontal="center" vertical="center"/>
    </xf>
    <xf numFmtId="0" fontId="25" fillId="2" borderId="5" xfId="11" applyFont="1" applyFill="1" applyBorder="1" applyAlignment="1">
      <alignment horizontal="center" vertical="center"/>
    </xf>
    <xf numFmtId="2" fontId="24" fillId="0" borderId="8" xfId="0" quotePrefix="1" applyNumberFormat="1" applyFont="1" applyFill="1" applyBorder="1" applyAlignment="1">
      <alignment horizontal="center" vertical="center"/>
    </xf>
    <xf numFmtId="179" fontId="16" fillId="0" borderId="8" xfId="11" applyNumberFormat="1" applyFont="1" applyFill="1" applyBorder="1" applyAlignment="1">
      <alignment horizontal="center" vertical="center"/>
    </xf>
    <xf numFmtId="2" fontId="16" fillId="0" borderId="9" xfId="11" applyNumberFormat="1" applyFont="1" applyFill="1" applyBorder="1" applyAlignment="1">
      <alignment horizontal="center" vertical="center"/>
    </xf>
    <xf numFmtId="0" fontId="37" fillId="0" borderId="6" xfId="11" applyFont="1" applyFill="1" applyBorder="1" applyAlignment="1">
      <alignment horizontal="left" vertical="center"/>
    </xf>
    <xf numFmtId="2" fontId="16" fillId="0" borderId="5" xfId="11" applyNumberFormat="1" applyFont="1" applyFill="1" applyBorder="1" applyAlignment="1">
      <alignment horizontal="center" vertical="center"/>
    </xf>
    <xf numFmtId="178" fontId="24" fillId="0" borderId="8" xfId="0" quotePrefix="1" applyNumberFormat="1" applyFont="1" applyFill="1" applyBorder="1" applyAlignment="1">
      <alignment horizontal="center" vertical="center"/>
    </xf>
    <xf numFmtId="0" fontId="0" fillId="0" borderId="0" xfId="11" applyFont="1" applyFill="1" applyBorder="1" applyAlignment="1">
      <alignment horizontal="center" vertical="center"/>
    </xf>
    <xf numFmtId="0" fontId="0" fillId="0" borderId="0" xfId="1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right"/>
    </xf>
    <xf numFmtId="49" fontId="4" fillId="0" borderId="0" xfId="0" applyNumberFormat="1" applyFont="1"/>
    <xf numFmtId="0" fontId="15" fillId="0" borderId="0" xfId="11" applyFont="1" applyFill="1" applyAlignment="1">
      <alignment vertical="center"/>
    </xf>
    <xf numFmtId="176" fontId="15" fillId="2" borderId="4" xfId="11" applyNumberFormat="1" applyFont="1" applyFill="1" applyBorder="1" applyAlignment="1">
      <alignment horizontal="center" vertical="center" wrapText="1"/>
    </xf>
    <xf numFmtId="176" fontId="1" fillId="2" borderId="1" xfId="11" applyNumberFormat="1" applyFont="1" applyFill="1" applyBorder="1" applyAlignment="1">
      <alignment horizontal="center" vertical="center" wrapText="1"/>
    </xf>
    <xf numFmtId="0" fontId="12" fillId="0" borderId="0" xfId="10" applyNumberFormat="1" applyFont="1" applyFill="1" applyBorder="1" applyAlignment="1">
      <alignment horizontal="center" vertical="center"/>
    </xf>
    <xf numFmtId="0" fontId="15" fillId="2" borderId="11" xfId="11" applyFont="1" applyFill="1" applyBorder="1" applyAlignment="1">
      <alignment horizontal="center" vertical="center"/>
    </xf>
    <xf numFmtId="0" fontId="15" fillId="2" borderId="6" xfId="11" applyFont="1" applyFill="1" applyBorder="1" applyAlignment="1">
      <alignment horizontal="center" vertical="center"/>
    </xf>
    <xf numFmtId="0" fontId="15" fillId="2" borderId="4" xfId="11" applyFont="1" applyFill="1" applyBorder="1" applyAlignment="1">
      <alignment horizontal="center" vertical="center" wrapText="1" shrinkToFit="1"/>
    </xf>
    <xf numFmtId="0" fontId="15" fillId="2" borderId="1" xfId="11" applyFont="1" applyFill="1" applyBorder="1" applyAlignment="1">
      <alignment horizontal="center" vertical="center" wrapText="1" shrinkToFit="1"/>
    </xf>
    <xf numFmtId="0" fontId="22" fillId="2" borderId="4" xfId="11" applyFont="1" applyFill="1" applyBorder="1" applyAlignment="1">
      <alignment horizontal="center" vertical="center" wrapText="1" shrinkToFit="1"/>
    </xf>
    <xf numFmtId="0" fontId="16" fillId="2" borderId="1" xfId="11" applyFont="1" applyFill="1" applyBorder="1" applyAlignment="1">
      <alignment horizontal="center" vertical="center" wrapText="1" shrinkToFit="1"/>
    </xf>
    <xf numFmtId="0" fontId="1" fillId="2" borderId="4" xfId="11" applyFont="1" applyFill="1" applyBorder="1" applyAlignment="1">
      <alignment horizontal="center" vertical="center" wrapText="1"/>
    </xf>
    <xf numFmtId="0" fontId="1" fillId="2" borderId="1" xfId="11" applyFont="1" applyFill="1" applyBorder="1" applyAlignment="1">
      <alignment horizontal="center" vertical="center" wrapText="1"/>
    </xf>
    <xf numFmtId="0" fontId="1" fillId="2" borderId="4" xfId="11" applyFont="1" applyFill="1" applyBorder="1" applyAlignment="1">
      <alignment horizontal="center" vertical="center"/>
    </xf>
    <xf numFmtId="0" fontId="1" fillId="2" borderId="10" xfId="11" applyFont="1" applyFill="1" applyBorder="1" applyAlignment="1">
      <alignment horizontal="center" vertical="center"/>
    </xf>
    <xf numFmtId="0" fontId="1" fillId="2" borderId="1" xfId="11" applyFont="1" applyFill="1" applyBorder="1" applyAlignment="1">
      <alignment horizontal="center" vertical="center"/>
    </xf>
    <xf numFmtId="0" fontId="1" fillId="2" borderId="5" xfId="11" applyFont="1" applyFill="1" applyBorder="1" applyAlignment="1">
      <alignment horizontal="center" vertical="center"/>
    </xf>
    <xf numFmtId="0" fontId="15" fillId="2" borderId="4" xfId="11" quotePrefix="1" applyFont="1" applyFill="1" applyBorder="1" applyAlignment="1">
      <alignment horizontal="center" vertical="center"/>
    </xf>
    <xf numFmtId="0" fontId="15" fillId="2" borderId="1" xfId="11" quotePrefix="1" applyFont="1" applyFill="1" applyBorder="1" applyAlignment="1">
      <alignment horizontal="center" vertical="center"/>
    </xf>
    <xf numFmtId="0" fontId="17" fillId="2" borderId="1" xfId="1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center" vertical="center"/>
    </xf>
    <xf numFmtId="0" fontId="15" fillId="2" borderId="4" xfId="11" applyFont="1" applyFill="1" applyBorder="1" applyAlignment="1">
      <alignment horizontal="center" vertical="center" wrapText="1"/>
    </xf>
    <xf numFmtId="0" fontId="15" fillId="2" borderId="1" xfId="1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13">
    <cellStyle name="8''" xfId="1"/>
    <cellStyle name="Calc Currency (0)" xfId="2"/>
    <cellStyle name="Comma [0]_Program" xfId="3"/>
    <cellStyle name="Comma_Program" xfId="4"/>
    <cellStyle name="Currency [0]_AP" xfId="5"/>
    <cellStyle name="Currency_AP" xfId="6"/>
    <cellStyle name="Header1" xfId="7"/>
    <cellStyle name="Header2" xfId="8"/>
    <cellStyle name="Normal_#10-Headcount" xfId="9"/>
    <cellStyle name="一般" xfId="0" builtinId="0"/>
    <cellStyle name="一般_84" xfId="10"/>
    <cellStyle name="一般_Al Cap Life-25 deg C" xfId="11"/>
    <cellStyle name="貨幣[0]_laroux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2</xdr:col>
      <xdr:colOff>361950</xdr:colOff>
      <xdr:row>3</xdr:row>
      <xdr:rowOff>9525</xdr:rowOff>
    </xdr:to>
    <xdr:pic>
      <xdr:nvPicPr>
        <xdr:cNvPr id="3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66675"/>
          <a:ext cx="1543050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9525</xdr:colOff>
      <xdr:row>4</xdr:row>
      <xdr:rowOff>38100</xdr:rowOff>
    </xdr:from>
    <xdr:to>
      <xdr:col>14</xdr:col>
      <xdr:colOff>1009650</xdr:colOff>
      <xdr:row>5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771525"/>
          <a:ext cx="876300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761-fen\H220N-00\WINDOWS\TEMP\LIFE%20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式"/>
      <sheetName val="L-TEC"/>
      <sheetName val="2004-4"/>
      <sheetName val="EC life-2-NCC"/>
      <sheetName val="力信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zoomScaleNormal="100" workbookViewId="0">
      <selection activeCell="M8" sqref="M8"/>
    </sheetView>
  </sheetViews>
  <sheetFormatPr defaultColWidth="1.7109375" defaultRowHeight="15" customHeight="1"/>
  <cols>
    <col min="1" max="1" width="11.42578125" style="1" customWidth="1"/>
    <col min="2" max="2" width="6.85546875" style="2" customWidth="1"/>
    <col min="3" max="3" width="7.5703125" style="2" customWidth="1"/>
    <col min="4" max="4" width="12" style="2" customWidth="1"/>
    <col min="5" max="5" width="7.140625" style="2" customWidth="1"/>
    <col min="6" max="6" width="7" style="3" customWidth="1"/>
    <col min="7" max="7" width="6.7109375" style="3" customWidth="1"/>
    <col min="8" max="8" width="6.5703125" style="2" customWidth="1"/>
    <col min="9" max="9" width="8.42578125" style="2" customWidth="1"/>
    <col min="10" max="10" width="8.140625" style="2" customWidth="1"/>
    <col min="11" max="11" width="7.5703125" style="2" customWidth="1"/>
    <col min="12" max="12" width="8.140625" style="2" customWidth="1"/>
    <col min="13" max="13" width="8.28515625" style="2" customWidth="1"/>
    <col min="14" max="14" width="10.5703125" style="2" customWidth="1"/>
    <col min="15" max="15" width="15.42578125" style="5" customWidth="1"/>
    <col min="16" max="16" width="10.7109375" style="2" customWidth="1"/>
    <col min="17" max="17" width="16.5703125" style="2" bestFit="1" customWidth="1"/>
    <col min="18" max="18" width="12.85546875" style="2" customWidth="1"/>
    <col min="19" max="19" width="13" style="2" customWidth="1"/>
    <col min="20" max="20" width="12" style="2" customWidth="1"/>
    <col min="21" max="21" width="13.140625" style="2" customWidth="1"/>
    <col min="22" max="23" width="10.7109375" style="2" customWidth="1"/>
    <col min="24" max="16384" width="1.7109375" style="2"/>
  </cols>
  <sheetData>
    <row r="1" spans="1:18" ht="10.5" customHeight="1"/>
    <row r="2" spans="1:18" s="3" customFormat="1" ht="19.5" customHeight="1">
      <c r="A2" s="73" t="s">
        <v>12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8" s="4" customFormat="1" ht="20.100000000000001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8" s="4" customFormat="1" ht="8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8" s="4" customFormat="1" ht="33" customHeight="1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8" s="4" customFormat="1" ht="12.75" customHeight="1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8" ht="22.5" customHeight="1">
      <c r="B7" s="13" t="s">
        <v>13</v>
      </c>
      <c r="C7" s="14"/>
      <c r="D7" s="14"/>
      <c r="E7" s="14"/>
      <c r="F7" s="13"/>
      <c r="I7" s="13" t="s">
        <v>36</v>
      </c>
    </row>
    <row r="8" spans="1:18" ht="21" customHeight="1">
      <c r="B8" s="92" t="s">
        <v>40</v>
      </c>
      <c r="C8" s="92"/>
      <c r="D8" s="92"/>
      <c r="E8" s="92"/>
      <c r="F8" s="92"/>
      <c r="G8" s="92"/>
      <c r="H8" s="92"/>
      <c r="I8" s="92"/>
      <c r="J8" s="92"/>
    </row>
    <row r="9" spans="1:18" ht="21.95" customHeight="1" thickBot="1">
      <c r="A9" s="40" t="s">
        <v>37</v>
      </c>
    </row>
    <row r="10" spans="1:18" ht="24" customHeight="1">
      <c r="A10" s="74" t="s">
        <v>14</v>
      </c>
      <c r="B10" s="76" t="s">
        <v>15</v>
      </c>
      <c r="C10" s="78" t="s">
        <v>38</v>
      </c>
      <c r="D10" s="90" t="s">
        <v>16</v>
      </c>
      <c r="E10" s="86" t="s">
        <v>17</v>
      </c>
      <c r="F10" s="82" t="s">
        <v>0</v>
      </c>
      <c r="G10" s="82"/>
      <c r="H10" s="71" t="s">
        <v>18</v>
      </c>
      <c r="I10" s="8" t="s">
        <v>1</v>
      </c>
      <c r="J10" s="8" t="s">
        <v>1</v>
      </c>
      <c r="K10" s="76" t="s">
        <v>19</v>
      </c>
      <c r="L10" s="76" t="s">
        <v>20</v>
      </c>
      <c r="M10" s="80" t="s">
        <v>21</v>
      </c>
      <c r="N10" s="80" t="s">
        <v>22</v>
      </c>
      <c r="O10" s="82" t="s">
        <v>2</v>
      </c>
      <c r="P10" s="83"/>
    </row>
    <row r="11" spans="1:18" ht="24" customHeight="1">
      <c r="A11" s="75"/>
      <c r="B11" s="77"/>
      <c r="C11" s="79"/>
      <c r="D11" s="91"/>
      <c r="E11" s="87"/>
      <c r="F11" s="84" t="s">
        <v>23</v>
      </c>
      <c r="G11" s="84"/>
      <c r="H11" s="72"/>
      <c r="I11" s="9" t="s">
        <v>3</v>
      </c>
      <c r="J11" s="9" t="s">
        <v>24</v>
      </c>
      <c r="K11" s="77"/>
      <c r="L11" s="77"/>
      <c r="M11" s="81"/>
      <c r="N11" s="81"/>
      <c r="O11" s="84" t="s">
        <v>4</v>
      </c>
      <c r="P11" s="85"/>
    </row>
    <row r="12" spans="1:18" s="6" customFormat="1" ht="15" customHeight="1">
      <c r="A12" s="75"/>
      <c r="B12" s="77"/>
      <c r="C12" s="79"/>
      <c r="D12" s="91"/>
      <c r="E12" s="87"/>
      <c r="F12" s="10" t="s">
        <v>25</v>
      </c>
      <c r="G12" s="10" t="s">
        <v>5</v>
      </c>
      <c r="H12" s="72"/>
      <c r="I12" s="11" t="s">
        <v>26</v>
      </c>
      <c r="J12" s="11" t="s">
        <v>27</v>
      </c>
      <c r="K12" s="11" t="s">
        <v>28</v>
      </c>
      <c r="L12" s="11" t="s">
        <v>29</v>
      </c>
      <c r="M12" s="11" t="s">
        <v>30</v>
      </c>
      <c r="N12" s="12" t="s">
        <v>31</v>
      </c>
      <c r="O12" s="88" t="s">
        <v>32</v>
      </c>
      <c r="P12" s="89"/>
    </row>
    <row r="13" spans="1:18" ht="15" customHeight="1">
      <c r="A13" s="75"/>
      <c r="B13" s="77"/>
      <c r="C13" s="79"/>
      <c r="D13" s="91"/>
      <c r="E13" s="87"/>
      <c r="F13" s="9" t="s">
        <v>6</v>
      </c>
      <c r="G13" s="9" t="s">
        <v>6</v>
      </c>
      <c r="H13" s="72"/>
      <c r="I13" s="41" t="s">
        <v>7</v>
      </c>
      <c r="J13" s="41" t="s">
        <v>33</v>
      </c>
      <c r="K13" s="41" t="s">
        <v>34</v>
      </c>
      <c r="L13" s="41" t="s">
        <v>34</v>
      </c>
      <c r="M13" s="41" t="s">
        <v>7</v>
      </c>
      <c r="N13" s="41" t="s">
        <v>7</v>
      </c>
      <c r="O13" s="41" t="s">
        <v>33</v>
      </c>
      <c r="P13" s="59" t="s">
        <v>35</v>
      </c>
    </row>
    <row r="14" spans="1:18" ht="21" customHeight="1">
      <c r="A14" s="63"/>
      <c r="B14" s="17">
        <v>8.1999999999999993</v>
      </c>
      <c r="C14" s="17">
        <v>450</v>
      </c>
      <c r="D14" s="42">
        <v>163.80000000000001</v>
      </c>
      <c r="E14" s="18" t="s">
        <v>39</v>
      </c>
      <c r="F14" s="16">
        <v>8</v>
      </c>
      <c r="G14" s="16">
        <v>15</v>
      </c>
      <c r="H14" s="19">
        <v>1</v>
      </c>
      <c r="I14" s="20">
        <v>105</v>
      </c>
      <c r="J14" s="20">
        <v>2000</v>
      </c>
      <c r="K14" s="21">
        <v>140</v>
      </c>
      <c r="L14" s="43">
        <v>62.9</v>
      </c>
      <c r="M14" s="21">
        <v>68.2</v>
      </c>
      <c r="N14" s="44">
        <f>5*(POWER(IF(L14&lt;K14*H14*0.8,K14*H14*0.8,L14)/(K14*H14),2))</f>
        <v>3.2000000000000006</v>
      </c>
      <c r="O14" s="45">
        <f>J14*2^((I14-IF(M14&lt;40,40,M14))/10)*2^((5-N14)/5)*POWER(IF(D14/C14&lt;0.8,1/0.8,C14/D14),4.4)</f>
        <v>87820.364512690343</v>
      </c>
      <c r="P14" s="64">
        <f>IF(O14/24/365&lt;15,O14/24/365,15)</f>
        <v>10.025155766288853</v>
      </c>
      <c r="Q14"/>
      <c r="R14"/>
    </row>
    <row r="15" spans="1:18" ht="21" customHeight="1" thickBot="1">
      <c r="A15" s="52"/>
      <c r="B15" s="53"/>
      <c r="C15" s="53"/>
      <c r="D15" s="54"/>
      <c r="E15" s="55"/>
      <c r="F15" s="54"/>
      <c r="G15" s="54"/>
      <c r="H15" s="56"/>
      <c r="I15" s="57"/>
      <c r="J15" s="57"/>
      <c r="K15" s="58"/>
      <c r="L15" s="65"/>
      <c r="M15" s="58"/>
      <c r="N15" s="60"/>
      <c r="O15" s="61"/>
      <c r="P15" s="62"/>
      <c r="Q15" s="6"/>
    </row>
    <row r="16" spans="1:18" ht="9" customHeight="1">
      <c r="A16" s="15"/>
      <c r="B16" s="22"/>
      <c r="C16" s="22"/>
      <c r="D16" s="15"/>
      <c r="E16" s="33"/>
      <c r="F16" s="15"/>
      <c r="G16" s="15"/>
      <c r="H16" s="34"/>
      <c r="I16" s="35"/>
      <c r="J16" s="35"/>
      <c r="K16" s="36"/>
      <c r="L16" s="46"/>
      <c r="M16" s="47"/>
      <c r="N16" s="37"/>
      <c r="O16" s="38"/>
      <c r="P16" s="48"/>
    </row>
    <row r="17" spans="1:16" ht="18.95" customHeight="1">
      <c r="A17" s="23" t="s">
        <v>43</v>
      </c>
      <c r="B17" s="24" t="s">
        <v>44</v>
      </c>
      <c r="C17" s="66"/>
      <c r="D17" s="15"/>
      <c r="E17" s="33"/>
      <c r="F17" s="15"/>
      <c r="G17" s="15"/>
      <c r="H17" s="67"/>
      <c r="I17" s="35"/>
      <c r="J17" s="35"/>
      <c r="K17" s="36"/>
      <c r="L17" s="46"/>
      <c r="M17" s="47"/>
      <c r="N17" s="37"/>
      <c r="O17" s="38"/>
      <c r="P17" s="39"/>
    </row>
    <row r="18" spans="1:16" ht="18.95" customHeight="1">
      <c r="A18" s="23" t="s">
        <v>45</v>
      </c>
      <c r="B18" s="24" t="s">
        <v>46</v>
      </c>
      <c r="C18" s="66"/>
      <c r="D18" s="15"/>
      <c r="E18" s="33"/>
      <c r="F18" s="15"/>
      <c r="G18" s="15"/>
      <c r="H18" s="67"/>
      <c r="I18" s="35"/>
      <c r="J18" s="35"/>
      <c r="K18" s="36"/>
      <c r="L18" s="46"/>
      <c r="M18" s="47"/>
      <c r="N18" s="37"/>
      <c r="O18" s="38"/>
      <c r="P18" s="39"/>
    </row>
    <row r="19" spans="1:16" ht="18.95" customHeight="1">
      <c r="A19" s="23" t="s">
        <v>47</v>
      </c>
      <c r="B19" s="26" t="s">
        <v>48</v>
      </c>
      <c r="C19" s="66"/>
      <c r="D19" s="15"/>
      <c r="E19" s="33"/>
      <c r="F19" s="15"/>
      <c r="G19" s="15"/>
      <c r="H19" s="67"/>
      <c r="I19" s="35"/>
      <c r="J19" s="35"/>
      <c r="K19" s="36"/>
      <c r="L19" s="46"/>
      <c r="M19" s="47"/>
      <c r="N19" s="37"/>
      <c r="O19" s="38"/>
      <c r="P19" s="39"/>
    </row>
    <row r="20" spans="1:16" ht="18.95" customHeight="1">
      <c r="A20" s="23" t="s">
        <v>10</v>
      </c>
      <c r="B20" s="26" t="s">
        <v>49</v>
      </c>
      <c r="C20" s="66"/>
      <c r="D20" s="15"/>
      <c r="E20" s="33"/>
      <c r="F20" s="15"/>
      <c r="G20" s="15"/>
      <c r="H20" s="67"/>
      <c r="I20" s="35"/>
      <c r="J20" s="35"/>
      <c r="K20" s="36"/>
      <c r="L20" s="46"/>
      <c r="M20" s="47"/>
      <c r="N20" s="37"/>
      <c r="O20" s="38"/>
      <c r="P20" s="39"/>
    </row>
    <row r="21" spans="1:16" ht="18.95" customHeight="1">
      <c r="A21" s="27" t="s">
        <v>8</v>
      </c>
      <c r="B21" s="26" t="s">
        <v>50</v>
      </c>
      <c r="C21" s="66"/>
      <c r="D21" s="15"/>
      <c r="E21" s="33"/>
      <c r="F21" s="15"/>
      <c r="G21" s="15"/>
      <c r="H21" s="67"/>
      <c r="I21" s="35"/>
      <c r="J21" s="35"/>
      <c r="K21" s="36"/>
      <c r="L21" s="46"/>
      <c r="M21" s="47"/>
      <c r="N21" s="37"/>
      <c r="O21" s="38"/>
      <c r="P21" s="39"/>
    </row>
    <row r="22" spans="1:16" ht="18.95" customHeight="1">
      <c r="A22" s="28" t="s">
        <v>51</v>
      </c>
      <c r="B22" s="24" t="s">
        <v>52</v>
      </c>
      <c r="C22" s="66"/>
      <c r="D22" s="15"/>
      <c r="E22" s="33"/>
      <c r="F22" s="15"/>
      <c r="G22" s="15"/>
      <c r="H22" s="67"/>
      <c r="I22" s="35"/>
      <c r="J22" s="35"/>
      <c r="K22" s="36"/>
      <c r="L22" s="46"/>
      <c r="M22" s="47"/>
      <c r="N22" s="37"/>
      <c r="O22" s="38"/>
      <c r="P22" s="39"/>
    </row>
    <row r="23" spans="1:16" ht="18.95" customHeight="1">
      <c r="A23" s="15"/>
      <c r="B23" s="29" t="s">
        <v>53</v>
      </c>
      <c r="C23" s="66"/>
      <c r="D23" s="15"/>
      <c r="E23" s="33"/>
      <c r="F23" s="15"/>
      <c r="G23" s="15"/>
      <c r="H23" s="67"/>
      <c r="I23" s="35"/>
      <c r="J23" s="35"/>
      <c r="K23" s="36"/>
      <c r="L23" s="46"/>
      <c r="M23" s="47"/>
      <c r="N23" s="37"/>
      <c r="O23" s="38"/>
      <c r="P23" s="39"/>
    </row>
    <row r="24" spans="1:16" ht="18.95" customHeight="1">
      <c r="A24" s="15"/>
      <c r="B24" s="30" t="s">
        <v>54</v>
      </c>
      <c r="C24" s="66"/>
      <c r="D24" s="15"/>
      <c r="E24" s="33"/>
      <c r="F24" s="15"/>
      <c r="G24" s="15"/>
      <c r="H24" s="67"/>
      <c r="I24" s="35"/>
      <c r="J24" s="35"/>
      <c r="K24" s="36"/>
      <c r="L24" s="46"/>
      <c r="M24" s="47"/>
      <c r="N24" s="37"/>
      <c r="O24" s="38"/>
      <c r="P24" s="39"/>
    </row>
    <row r="25" spans="1:16" ht="18.95" customHeight="1">
      <c r="A25" s="15"/>
      <c r="B25" s="31" t="s">
        <v>55</v>
      </c>
      <c r="C25" s="66"/>
      <c r="D25" s="15"/>
      <c r="E25" s="33"/>
      <c r="F25" s="15"/>
      <c r="G25" s="15"/>
      <c r="H25" s="67"/>
      <c r="I25" s="15"/>
      <c r="J25" s="15"/>
      <c r="K25" s="49"/>
      <c r="L25" s="33"/>
      <c r="M25" s="49"/>
      <c r="N25" s="50"/>
      <c r="O25" s="51"/>
      <c r="P25" s="39"/>
    </row>
    <row r="26" spans="1:16" ht="18.95" customHeight="1">
      <c r="A26" s="15"/>
      <c r="B26" s="31" t="s">
        <v>56</v>
      </c>
      <c r="C26" s="66"/>
      <c r="D26" s="15"/>
      <c r="E26" s="33"/>
      <c r="F26" s="15"/>
      <c r="G26" s="15"/>
      <c r="H26" s="67"/>
      <c r="I26" s="15"/>
      <c r="J26" s="15"/>
      <c r="K26" s="49"/>
      <c r="L26" s="33"/>
      <c r="M26" s="49"/>
      <c r="N26" s="50"/>
      <c r="O26" s="51"/>
      <c r="P26" s="39"/>
    </row>
    <row r="27" spans="1:16" ht="20.25" customHeight="1">
      <c r="A27" s="27" t="s">
        <v>9</v>
      </c>
      <c r="B27" s="32" t="s">
        <v>57</v>
      </c>
      <c r="C27" s="66"/>
      <c r="D27" s="15"/>
      <c r="E27" s="33"/>
      <c r="F27" s="15"/>
      <c r="G27" s="15"/>
      <c r="H27" s="67"/>
      <c r="I27" s="35"/>
      <c r="J27" s="35"/>
      <c r="K27" s="36"/>
      <c r="L27" s="46"/>
      <c r="M27" s="47"/>
      <c r="N27" s="37"/>
      <c r="O27" s="38"/>
      <c r="P27" s="39"/>
    </row>
    <row r="28" spans="1:16" ht="21.75" customHeight="1">
      <c r="A28" s="68" t="s">
        <v>58</v>
      </c>
      <c r="B28" s="69" t="s">
        <v>59</v>
      </c>
      <c r="F28" s="25"/>
      <c r="G28" s="25"/>
      <c r="M28" s="70"/>
    </row>
    <row r="29" spans="1:16" ht="15" customHeight="1">
      <c r="A29" s="68" t="s">
        <v>60</v>
      </c>
      <c r="B29" s="69" t="s">
        <v>61</v>
      </c>
      <c r="F29" s="25"/>
      <c r="G29" s="25"/>
    </row>
    <row r="30" spans="1:16" ht="15" customHeight="1">
      <c r="B30" s="32" t="s">
        <v>11</v>
      </c>
      <c r="F30" s="25"/>
      <c r="G30" s="25"/>
    </row>
    <row r="31" spans="1:16" ht="15" customHeight="1">
      <c r="B31" s="26" t="s">
        <v>62</v>
      </c>
      <c r="F31" s="25"/>
      <c r="G31" s="25"/>
    </row>
    <row r="32" spans="1:16" ht="15" customHeight="1">
      <c r="B32" s="2" t="s">
        <v>41</v>
      </c>
      <c r="F32" s="25"/>
      <c r="G32" s="25"/>
    </row>
    <row r="33" spans="2:2" ht="15" customHeight="1">
      <c r="B33" s="2" t="s">
        <v>42</v>
      </c>
    </row>
  </sheetData>
  <mergeCells count="18">
    <mergeCell ref="O10:P10"/>
    <mergeCell ref="O11:P11"/>
    <mergeCell ref="A5:P6"/>
    <mergeCell ref="M10:M11"/>
    <mergeCell ref="A2:O3"/>
    <mergeCell ref="K10:K11"/>
    <mergeCell ref="F11:G11"/>
    <mergeCell ref="A10:A13"/>
    <mergeCell ref="B10:B13"/>
    <mergeCell ref="C10:C13"/>
    <mergeCell ref="D10:D13"/>
    <mergeCell ref="F10:G10"/>
    <mergeCell ref="H10:H13"/>
    <mergeCell ref="B8:J8"/>
    <mergeCell ref="E10:E13"/>
    <mergeCell ref="O12:P12"/>
    <mergeCell ref="L10:L11"/>
    <mergeCell ref="N10:N11"/>
  </mergeCells>
  <phoneticPr fontId="7" type="noConversion"/>
  <printOptions horizontalCentered="1"/>
  <pageMargins left="0.35433070866141736" right="0.35433070866141736" top="0" bottom="0" header="0.51181102362204722" footer="0.51181102362204722"/>
  <pageSetup paperSize="9" fitToHeight="2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≧160V Ripple life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DELL H220P-00</dc:title>
  <dc:subject>AL-cap life test reoprt</dc:subject>
  <dc:creator>FEN_LIAO</dc:creator>
  <cp:lastModifiedBy>Edwin Wu(伍獻榮)</cp:lastModifiedBy>
  <cp:lastPrinted>2020-04-27T07:22:31Z</cp:lastPrinted>
  <dcterms:created xsi:type="dcterms:W3CDTF">1997-08-19T01:45:53Z</dcterms:created>
  <dcterms:modified xsi:type="dcterms:W3CDTF">2020-07-17T00:01:09Z</dcterms:modified>
</cp:coreProperties>
</file>